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ДСОИИ\ОБЪЕКТЫ\Стр-во сетей канализации с.Изобильн\2. Закупка\3 квартал 2025\для загрузки\"/>
    </mc:Choice>
  </mc:AlternateContent>
  <xr:revisionPtr revIDLastSave="0" documentId="13_ncr:1_{A23CEC61-61B9-48BE-B5EF-7A581F25846D}" xr6:coauthVersionLast="37" xr6:coauthVersionMax="37" xr10:uidLastSave="{00000000-0000-0000-0000-000000000000}"/>
  <bookViews>
    <workbookView xWindow="0" yWindow="0" windowWidth="28800" windowHeight="11625" xr2:uid="{4A703A28-44D1-42E1-9CDE-FF968F82FA1D}"/>
  </bookViews>
  <sheets>
    <sheet name="01-01" sheetId="1" r:id="rId1"/>
  </sheets>
  <definedNames>
    <definedName name="_xlnm.Print_Titles" localSheetId="0">'01-01'!$14:$14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  <c r="F20" i="1"/>
  <c r="F1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Сергей</author>
    <author>Алексей</author>
    <author>Alex Sosedko</author>
    <author>Alex</author>
  </authors>
  <commentList>
    <comment ref="B4" authorId="0" shapeId="0" xr:uid="{0CAB6789-AE4F-47DE-BEEA-9F4585378AA0}">
      <text>
        <r>
          <rPr>
            <sz val="8"/>
            <color indexed="81"/>
            <rFont val="Tahoma"/>
            <family val="2"/>
            <charset val="204"/>
          </rPr>
          <t xml:space="preserve"> Титул::&lt;Индекс/ЛН локальной сметы&gt;   &lt;Регистрационный номер локальной сметы&gt;</t>
        </r>
      </text>
    </comment>
    <comment ref="B7" authorId="0" shapeId="0" xr:uid="{E2124074-DE49-42CE-AF4E-3EAF575B1374}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стройки&gt;, &lt;Наименование объекта&gt;, &lt;Наименование локальной сметы&gt;, &lt;Наименование очереди&gt;</t>
        </r>
      </text>
    </comment>
    <comment ref="B11" authorId="1" shapeId="0" xr:uid="{ECB05FD2-953A-4BD2-804A-B1780C45F443}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Титул::&lt;Итого по расчету&gt; &lt;Единица измерения стомости&gt;</t>
        </r>
      </text>
    </comment>
    <comment ref="E13" authorId="1" shapeId="0" xr:uid="{6D33406D-C901-42B9-B422-ED5F61A67F69}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Титул::&lt;Единица измерения стомости&gt;</t>
        </r>
      </text>
    </comment>
    <comment ref="F13" authorId="1" shapeId="0" xr:uid="{842463DB-5296-495F-AB1D-68D96B10EB57}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Титул::&lt;Единица измерения стомости&gt;</t>
        </r>
      </text>
    </comment>
    <comment ref="B14" authorId="0" shapeId="0" xr:uid="{FFDEA790-B64B-4057-8E6A-F1224C441EE2}">
      <text>
        <r>
          <rPr>
            <sz val="8"/>
            <color indexed="81"/>
            <rFont val="Tahoma"/>
            <family val="2"/>
            <charset val="204"/>
          </rPr>
          <t xml:space="preserve"> ПИР::&lt;Номер позиции по смете&gt;</t>
        </r>
      </text>
    </comment>
    <comment ref="C14" authorId="0" shapeId="0" xr:uid="{AAF9E7E9-141B-4858-A691-FCEE33046349}">
      <text>
        <r>
          <rPr>
            <sz val="8"/>
            <color indexed="81"/>
            <rFont val="Tahoma"/>
            <family val="2"/>
            <charset val="204"/>
          </rPr>
          <t xml:space="preserve"> ПИР::&lt;Наименование (текстовая часть) расценки&gt;, &lt;Расчет физ. объема&gt;(&lt;Ед. измерения по расценке&gt;)&lt;Пустой идентификатор&gt;</t>
        </r>
      </text>
    </comment>
    <comment ref="D14" authorId="2" shapeId="0" xr:uid="{E2F5697A-2358-4C14-B36A-83D2B5FBA221}">
      <text>
        <r>
          <rPr>
            <sz val="8"/>
            <color indexed="81"/>
            <rFont val="Tahoma"/>
            <family val="2"/>
            <charset val="204"/>
          </rPr>
          <t xml:space="preserve"> ПИР::&lt;Номера частей&gt;
(&lt;Обоснование (код) позиции&gt;)&lt;Пустой идентификатор&gt;&lt;Наименование коэффициентов со значениями&gt;</t>
        </r>
      </text>
    </comment>
    <comment ref="E14" authorId="0" shapeId="0" xr:uid="{4F7BA5E8-5613-4F9D-9120-73A1BCB0C7C0}">
      <text>
        <r>
          <rPr>
            <sz val="8"/>
            <color indexed="81"/>
            <rFont val="Tahoma"/>
            <family val="2"/>
            <charset val="204"/>
          </rPr>
          <t xml:space="preserve"> ПИР::&lt;Расчет стомости&gt;,
где количество &lt;Количество всего (физ. объем) по позиции&gt;=&lt;Формула расчета физ. объема&gt;</t>
        </r>
      </text>
    </comment>
    <comment ref="F14" authorId="3" shapeId="0" xr:uid="{24BE5E40-D3F4-4CB5-99B5-010AA9EAC1E8}">
      <text>
        <r>
          <rPr>
            <b/>
            <sz val="8"/>
            <color indexed="81"/>
            <rFont val="Tahoma"/>
            <family val="2"/>
            <charset val="204"/>
          </rPr>
          <t xml:space="preserve"> ПИР::&lt;Стоимость&gt;&lt;Стоимость КОС&gt;</t>
        </r>
      </text>
    </comment>
    <comment ref="B25" authorId="1" shapeId="0" xr:uid="{E87C4F3B-A8A8-4385-A816-202EFDF62AF3}">
      <text>
        <r>
          <rPr>
            <b/>
            <sz val="9"/>
            <color indexed="81"/>
            <rFont val="Tahoma"/>
            <family val="2"/>
            <charset val="204"/>
          </rPr>
          <t xml:space="preserve"> Хвост::______________ &lt;подпись 360 значение&gt;</t>
        </r>
      </text>
    </comment>
    <comment ref="B26" authorId="1" shapeId="0" xr:uid="{8F96F67B-B571-442F-9933-4D621A927089}">
      <text>
        <r>
          <rPr>
            <b/>
            <sz val="9"/>
            <color indexed="81"/>
            <rFont val="Tahoma"/>
            <family val="2"/>
            <charset val="204"/>
          </rPr>
          <t xml:space="preserve"> Хвост::____________________ &lt;подпись 390 значение&gt;</t>
        </r>
      </text>
    </comment>
  </commentList>
</comments>
</file>

<file path=xl/sharedStrings.xml><?xml version="1.0" encoding="utf-8"?>
<sst xmlns="http://schemas.openxmlformats.org/spreadsheetml/2006/main" count="32" uniqueCount="30">
  <si>
    <t>Форма 2п</t>
  </si>
  <si>
    <t>Приложение к</t>
  </si>
  <si>
    <t>(договору, дополнительному соглашению)</t>
  </si>
  <si>
    <t xml:space="preserve">СМЕТА № 01-01   </t>
  </si>
  <si>
    <t>на проектные (изыскательские)  работы</t>
  </si>
  <si>
    <t xml:space="preserve">«Строительство сетей канализации в с.Изобильное г. Алушта» , выделение полосы отвода, </t>
  </si>
  <si>
    <t>Наименование предприятия, здания, сооружения, стадии проектирования, этапа, вида проектных</t>
  </si>
  <si>
    <t>№ пп</t>
  </si>
  <si>
    <t>Характеристика предприятия,
здания, сооружения или вид работ</t>
  </si>
  <si>
    <t>Номер частей, глав, таблиц, параграфов и пунктов указаний к разделу справочника базовых цен на проектные и изыскательские работы для строителей</t>
  </si>
  <si>
    <t>Расчет стоимости: (a+bx)*Kj или (стоимость строительно-монтажных работ)*проц./ 100 или количество * цена, тыс.руб.</t>
  </si>
  <si>
    <t>Стоимость работ, 
тыс.руб.</t>
  </si>
  <si>
    <t>Раздел 1. Новый Раздел</t>
  </si>
  <si>
    <t xml:space="preserve">Восстановление магистрального трубопровода и его ответвлений: категория сложности 1, 5,93(1 км) </t>
  </si>
  <si>
    <t xml:space="preserve">
(СБЦИ5-16-2-1) </t>
  </si>
  <si>
    <t xml:space="preserve"> Стадийность проектирования;</t>
  </si>
  <si>
    <t xml:space="preserve"> </t>
  </si>
  <si>
    <t>ВСЕГО по смете</t>
  </si>
  <si>
    <t xml:space="preserve">   Итого Поз. 1</t>
  </si>
  <si>
    <t xml:space="preserve">   ВСЕГО по смете</t>
  </si>
  <si>
    <t>Составил:</t>
  </si>
  <si>
    <t>[должность, подпись (инициалы, фамилия)]</t>
  </si>
  <si>
    <t>Проверил:</t>
  </si>
  <si>
    <t xml:space="preserve"> Кинф=6,7</t>
  </si>
  <si>
    <t>(0,904*5,93)*6,7,
где количество 5,93=5,93</t>
  </si>
  <si>
    <t>(Дачаева Н.)</t>
  </si>
  <si>
    <t>(Дачаев Р.М.)</t>
  </si>
  <si>
    <t>Итого по расчету: 35,92 тыс.руб.</t>
  </si>
  <si>
    <t>Начальник сметного отдела ООО НПК "Интербизнес-55"</t>
  </si>
  <si>
    <t>Главный инженер проекта ООО НПК "Интербизнес-55"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</si>
</sst>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name val="Calibri"/>
      <charset val="1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b/>
      <sz val="11"/>
      <name val="Arial Cyr"/>
      <charset val="204"/>
    </font>
    <font>
      <i/>
      <sz val="9"/>
      <name val="Arial"/>
      <family val="2"/>
      <charset val="204"/>
    </font>
    <font>
      <sz val="8"/>
      <name val="Arial"/>
      <charset val="204"/>
    </font>
    <font>
      <i/>
      <sz val="8"/>
      <name val="Arial"/>
      <charset val="204"/>
    </font>
    <font>
      <sz val="8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>
      <alignment horizontal="center"/>
    </xf>
    <xf numFmtId="0" fontId="1" fillId="0" borderId="0"/>
    <xf numFmtId="0" fontId="4" fillId="0" borderId="3" applyBorder="0" applyAlignment="0">
      <alignment horizontal="center" wrapText="1"/>
    </xf>
    <xf numFmtId="0" fontId="3" fillId="0" borderId="0">
      <alignment horizontal="left" vertical="top"/>
    </xf>
  </cellStyleXfs>
  <cellXfs count="61">
    <xf numFmtId="0" fontId="0" fillId="0" borderId="0" xfId="0"/>
    <xf numFmtId="0" fontId="4" fillId="0" borderId="0" xfId="1" applyFont="1" applyAlignment="1">
      <alignment wrapText="1"/>
    </xf>
    <xf numFmtId="0" fontId="5" fillId="0" borderId="0" xfId="2" applyFont="1" applyAlignment="1">
      <alignment horizontal="right"/>
    </xf>
    <xf numFmtId="0" fontId="6" fillId="0" borderId="0" xfId="2" applyFont="1"/>
    <xf numFmtId="0" fontId="4" fillId="0" borderId="1" xfId="1" applyFont="1" applyBorder="1" applyAlignment="1">
      <alignment vertical="top" wrapText="1"/>
    </xf>
    <xf numFmtId="0" fontId="6" fillId="0" borderId="1" xfId="2" applyFont="1" applyBorder="1"/>
    <xf numFmtId="0" fontId="4" fillId="0" borderId="0" xfId="1" applyFont="1" applyAlignment="1">
      <alignment horizontal="left" vertical="top" wrapText="1"/>
    </xf>
    <xf numFmtId="0" fontId="4" fillId="0" borderId="0" xfId="2" applyFont="1"/>
    <xf numFmtId="0" fontId="9" fillId="0" borderId="0" xfId="2" applyFont="1" applyAlignment="1">
      <alignment vertical="top"/>
    </xf>
    <xf numFmtId="0" fontId="8" fillId="0" borderId="0" xfId="1" applyFont="1" applyAlignment="1">
      <alignment horizontal="left"/>
    </xf>
    <xf numFmtId="0" fontId="4" fillId="0" borderId="0" xfId="1" applyFont="1">
      <alignment horizontal="center"/>
    </xf>
    <xf numFmtId="0" fontId="4" fillId="0" borderId="0" xfId="1" applyFont="1" applyAlignment="1">
      <alignment horizontal="right"/>
    </xf>
    <xf numFmtId="0" fontId="10" fillId="0" borderId="3" xfId="2" applyFont="1" applyBorder="1" applyAlignment="1">
      <alignment horizontal="center" vertical="center" wrapText="1"/>
    </xf>
    <xf numFmtId="0" fontId="10" fillId="0" borderId="4" xfId="2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4" fillId="0" borderId="5" xfId="3" applyBorder="1">
      <alignment horizontal="center" wrapText="1"/>
    </xf>
    <xf numFmtId="0" fontId="4" fillId="0" borderId="6" xfId="3" applyBorder="1" applyAlignment="1">
      <alignment horizontal="center" wrapText="1"/>
    </xf>
    <xf numFmtId="0" fontId="4" fillId="0" borderId="5" xfId="2" applyFont="1" applyBorder="1" applyAlignment="1">
      <alignment horizontal="left" vertical="top" wrapText="1"/>
    </xf>
    <xf numFmtId="0" fontId="4" fillId="0" borderId="5" xfId="4" applyFont="1" applyBorder="1" applyAlignment="1">
      <alignment horizontal="left" vertical="top" wrapText="1"/>
    </xf>
    <xf numFmtId="0" fontId="4" fillId="0" borderId="5" xfId="2" applyFont="1" applyBorder="1" applyAlignment="1">
      <alignment horizontal="center" vertical="top" wrapText="1"/>
    </xf>
    <xf numFmtId="0" fontId="4" fillId="0" borderId="5" xfId="2" applyFont="1" applyBorder="1" applyAlignment="1">
      <alignment horizontal="right" vertical="top" wrapText="1"/>
    </xf>
    <xf numFmtId="0" fontId="12" fillId="0" borderId="7" xfId="2" applyFont="1" applyBorder="1" applyAlignment="1">
      <alignment horizontal="left" vertical="top" wrapText="1"/>
    </xf>
    <xf numFmtId="0" fontId="12" fillId="0" borderId="7" xfId="4" applyFont="1" applyBorder="1" applyAlignment="1">
      <alignment horizontal="left" vertical="top" wrapText="1"/>
    </xf>
    <xf numFmtId="0" fontId="12" fillId="0" borderId="7" xfId="2" applyFont="1" applyBorder="1" applyAlignment="1">
      <alignment horizontal="center" vertical="top" wrapText="1"/>
    </xf>
    <xf numFmtId="0" fontId="12" fillId="0" borderId="7" xfId="2" applyFont="1" applyBorder="1" applyAlignment="1">
      <alignment horizontal="right" vertical="top" wrapText="1"/>
    </xf>
    <xf numFmtId="0" fontId="5" fillId="0" borderId="5" xfId="2" applyFont="1" applyBorder="1" applyAlignment="1">
      <alignment vertical="top" wrapText="1"/>
    </xf>
    <xf numFmtId="0" fontId="8" fillId="0" borderId="5" xfId="2" applyFont="1" applyBorder="1" applyAlignment="1">
      <alignment horizontal="right" vertical="top" wrapText="1"/>
    </xf>
    <xf numFmtId="0" fontId="5" fillId="0" borderId="3" xfId="2" applyFont="1" applyBorder="1" applyAlignment="1">
      <alignment vertical="top" wrapText="1"/>
    </xf>
    <xf numFmtId="0" fontId="8" fillId="0" borderId="3" xfId="2" applyFont="1" applyBorder="1" applyAlignment="1">
      <alignment horizontal="right" vertical="top" wrapText="1"/>
    </xf>
    <xf numFmtId="0" fontId="5" fillId="0" borderId="0" xfId="2" applyFont="1" applyAlignment="1">
      <alignment vertical="top" wrapText="1"/>
    </xf>
    <xf numFmtId="0" fontId="4" fillId="0" borderId="0" xfId="2" applyFont="1" applyAlignment="1">
      <alignment horizontal="left" vertical="top" wrapText="1"/>
    </xf>
    <xf numFmtId="0" fontId="4" fillId="0" borderId="0" xfId="4" applyFont="1" applyAlignment="1">
      <alignment horizontal="left" vertical="top" wrapText="1"/>
    </xf>
    <xf numFmtId="0" fontId="4" fillId="0" borderId="0" xfId="2" applyFont="1" applyAlignment="1">
      <alignment horizontal="center" vertical="top" wrapText="1"/>
    </xf>
    <xf numFmtId="0" fontId="4" fillId="0" borderId="0" xfId="2" applyFont="1" applyAlignment="1">
      <alignment horizontal="right" vertical="top" wrapText="1"/>
    </xf>
    <xf numFmtId="0" fontId="5" fillId="0" borderId="0" xfId="2" applyFont="1"/>
    <xf numFmtId="0" fontId="13" fillId="0" borderId="0" xfId="0" applyFont="1" applyAlignment="1">
      <alignment horizontal="right" vertical="top"/>
    </xf>
    <xf numFmtId="49" fontId="13" fillId="0" borderId="1" xfId="0" applyNumberFormat="1" applyFont="1" applyBorder="1" applyAlignment="1">
      <alignment vertical="top" wrapText="1"/>
    </xf>
    <xf numFmtId="49" fontId="13" fillId="0" borderId="1" xfId="0" applyNumberFormat="1" applyFont="1" applyBorder="1" applyAlignment="1">
      <alignment horizontal="right" vertical="top" wrapText="1"/>
    </xf>
    <xf numFmtId="0" fontId="10" fillId="0" borderId="0" xfId="4" applyFont="1">
      <alignment horizontal="left" vertical="top"/>
    </xf>
    <xf numFmtId="49" fontId="13" fillId="0" borderId="0" xfId="0" applyNumberFormat="1" applyFont="1" applyAlignment="1">
      <alignment vertical="top" wrapText="1"/>
    </xf>
    <xf numFmtId="0" fontId="13" fillId="0" borderId="0" xfId="0" applyFont="1" applyAlignment="1">
      <alignment vertical="top"/>
    </xf>
    <xf numFmtId="0" fontId="14" fillId="0" borderId="0" xfId="0" applyFont="1" applyAlignment="1">
      <alignment vertical="top"/>
    </xf>
    <xf numFmtId="0" fontId="9" fillId="0" borderId="0" xfId="2" applyFont="1" applyAlignment="1">
      <alignment horizontal="center" vertical="top"/>
    </xf>
    <xf numFmtId="0" fontId="4" fillId="0" borderId="0" xfId="1" applyFont="1" applyAlignment="1">
      <alignment horizontal="left" vertical="top" wrapText="1"/>
    </xf>
    <xf numFmtId="0" fontId="7" fillId="0" borderId="2" xfId="1" applyFont="1" applyBorder="1" applyAlignment="1">
      <alignment horizontal="center" vertical="top" wrapText="1"/>
    </xf>
    <xf numFmtId="0" fontId="7" fillId="0" borderId="0" xfId="1" applyFont="1" applyAlignment="1">
      <alignment horizontal="center" vertical="top" wrapText="1"/>
    </xf>
    <xf numFmtId="0" fontId="8" fillId="0" borderId="0" xfId="1" applyFont="1">
      <alignment horizontal="center"/>
    </xf>
    <xf numFmtId="0" fontId="4" fillId="0" borderId="0" xfId="2" applyFont="1" applyAlignment="1">
      <alignment horizontal="center"/>
    </xf>
    <xf numFmtId="0" fontId="8" fillId="0" borderId="1" xfId="1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/>
    </xf>
    <xf numFmtId="0" fontId="11" fillId="0" borderId="5" xfId="2" applyFont="1" applyBorder="1" applyAlignment="1">
      <alignment horizontal="left" vertical="top" wrapText="1"/>
    </xf>
    <xf numFmtId="0" fontId="2" fillId="0" borderId="5" xfId="2" applyFont="1" applyBorder="1" applyAlignment="1">
      <alignment horizontal="left" vertical="top" wrapText="1"/>
    </xf>
    <xf numFmtId="0" fontId="5" fillId="0" borderId="5" xfId="2" applyFont="1" applyBorder="1" applyAlignment="1">
      <alignment vertical="top" wrapText="1"/>
    </xf>
    <xf numFmtId="0" fontId="1" fillId="0" borderId="7" xfId="2" applyBorder="1" applyAlignment="1">
      <alignment vertical="top" wrapText="1"/>
    </xf>
    <xf numFmtId="0" fontId="1" fillId="0" borderId="8" xfId="2" applyBorder="1" applyAlignment="1">
      <alignment vertical="top" wrapText="1"/>
    </xf>
    <xf numFmtId="0" fontId="8" fillId="0" borderId="5" xfId="2" applyFont="1" applyBorder="1" applyAlignment="1">
      <alignment horizontal="left" vertical="top" wrapText="1"/>
    </xf>
    <xf numFmtId="0" fontId="2" fillId="0" borderId="5" xfId="2" applyFont="1" applyBorder="1" applyAlignment="1">
      <alignment vertical="top" wrapText="1"/>
    </xf>
    <xf numFmtId="0" fontId="4" fillId="0" borderId="5" xfId="2" applyFont="1" applyBorder="1" applyAlignment="1">
      <alignment horizontal="left" vertical="top" wrapText="1"/>
    </xf>
    <xf numFmtId="0" fontId="1" fillId="0" borderId="5" xfId="2" applyBorder="1" applyAlignment="1">
      <alignment vertical="top" wrapText="1"/>
    </xf>
    <xf numFmtId="0" fontId="8" fillId="0" borderId="3" xfId="2" applyFont="1" applyBorder="1" applyAlignment="1">
      <alignment horizontal="left" vertical="top" wrapText="1"/>
    </xf>
    <xf numFmtId="0" fontId="2" fillId="0" borderId="3" xfId="2" applyFont="1" applyBorder="1" applyAlignment="1">
      <alignment vertical="top" wrapText="1"/>
    </xf>
  </cellXfs>
  <cellStyles count="5">
    <cellStyle name="Обычный" xfId="0" builtinId="0"/>
    <cellStyle name="Обычный 2 2" xfId="2" xr:uid="{8B5ABB7D-8A5A-4B5D-8B0B-D1A945F5BBCE}"/>
    <cellStyle name="ПИР" xfId="3" xr:uid="{0E7684D8-3BAB-4CD2-8B5C-4793AF0E346F}"/>
    <cellStyle name="Титул" xfId="1" xr:uid="{803C93AD-7C7B-4FAE-8457-638F66266BD3}"/>
    <cellStyle name="Хвост" xfId="4" xr:uid="{C09CA725-8565-4A60-9DD5-1B2BAC80079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A0F6C4-07B9-4823-BF63-C0845147DB3E}">
  <sheetPr>
    <pageSetUpPr fitToPage="1"/>
  </sheetPr>
  <dimension ref="B1:M26"/>
  <sheetViews>
    <sheetView showGridLines="0" tabSelected="1" topLeftCell="B7" zoomScale="115" zoomScaleNormal="115" workbookViewId="0">
      <selection activeCell="D26" sqref="D26:E26"/>
    </sheetView>
  </sheetViews>
  <sheetFormatPr defaultColWidth="8.85546875" defaultRowHeight="12.75" outlineLevelRow="1" x14ac:dyDescent="0.2"/>
  <cols>
    <col min="1" max="1" width="0" style="3" hidden="1" customWidth="1"/>
    <col min="2" max="2" width="4.28515625" style="3" customWidth="1"/>
    <col min="3" max="3" width="46.140625" style="3" customWidth="1"/>
    <col min="4" max="4" width="46.42578125" style="3" customWidth="1"/>
    <col min="5" max="5" width="31.42578125" style="3" customWidth="1"/>
    <col min="6" max="6" width="12.7109375" style="3" customWidth="1"/>
    <col min="7" max="10" width="8.85546875" style="3"/>
    <col min="11" max="11" width="16" style="3" customWidth="1"/>
    <col min="12" max="16384" width="8.85546875" style="3"/>
  </cols>
  <sheetData>
    <row r="1" spans="2:6" x14ac:dyDescent="0.2">
      <c r="B1" s="1"/>
      <c r="C1" s="1"/>
      <c r="D1" s="1"/>
      <c r="E1" s="2" t="s">
        <v>0</v>
      </c>
    </row>
    <row r="2" spans="2:6" ht="14.45" customHeight="1" x14ac:dyDescent="0.2">
      <c r="B2" s="43" t="s">
        <v>1</v>
      </c>
      <c r="C2" s="43"/>
      <c r="D2" s="4"/>
      <c r="E2" s="4"/>
      <c r="F2" s="5"/>
    </row>
    <row r="3" spans="2:6" ht="18" customHeight="1" x14ac:dyDescent="0.2">
      <c r="B3" s="6"/>
      <c r="C3" s="6"/>
      <c r="D3" s="44" t="s">
        <v>2</v>
      </c>
      <c r="E3" s="44"/>
      <c r="F3" s="45"/>
    </row>
    <row r="4" spans="2:6" ht="24.6" customHeight="1" x14ac:dyDescent="0.2">
      <c r="B4" s="46" t="s">
        <v>3</v>
      </c>
      <c r="C4" s="46"/>
      <c r="D4" s="46"/>
      <c r="E4" s="46"/>
      <c r="F4" s="46"/>
    </row>
    <row r="5" spans="2:6" ht="20.45" customHeight="1" x14ac:dyDescent="0.2">
      <c r="B5" s="47" t="s">
        <v>4</v>
      </c>
      <c r="C5" s="47"/>
      <c r="D5" s="47"/>
      <c r="E5" s="47"/>
      <c r="F5" s="7"/>
    </row>
    <row r="6" spans="2:6" ht="5.45" customHeight="1" x14ac:dyDescent="0.2">
      <c r="B6" s="7"/>
      <c r="C6" s="7"/>
      <c r="D6" s="7"/>
      <c r="E6" s="7"/>
      <c r="F6" s="7"/>
    </row>
    <row r="7" spans="2:6" ht="23.25" customHeight="1" x14ac:dyDescent="0.2">
      <c r="B7" s="48" t="s">
        <v>5</v>
      </c>
      <c r="C7" s="48"/>
      <c r="D7" s="48"/>
      <c r="E7" s="48"/>
      <c r="F7" s="48"/>
    </row>
    <row r="8" spans="2:6" ht="19.149999999999999" customHeight="1" x14ac:dyDescent="0.2">
      <c r="B8" s="42" t="s">
        <v>6</v>
      </c>
      <c r="C8" s="42"/>
      <c r="D8" s="42"/>
      <c r="E8" s="42"/>
      <c r="F8" s="8"/>
    </row>
    <row r="9" spans="2:6" x14ac:dyDescent="0.2">
      <c r="B9" s="7"/>
      <c r="C9" s="7"/>
      <c r="D9" s="7"/>
      <c r="E9" s="7"/>
      <c r="F9" s="7"/>
    </row>
    <row r="10" spans="2:6" ht="24" customHeight="1" x14ac:dyDescent="0.2">
      <c r="C10" s="6"/>
      <c r="D10" s="6"/>
      <c r="E10" s="6"/>
      <c r="F10" s="6"/>
    </row>
    <row r="11" spans="2:6" ht="15" customHeight="1" outlineLevel="1" x14ac:dyDescent="0.2">
      <c r="B11" s="9" t="s">
        <v>27</v>
      </c>
      <c r="C11" s="6"/>
      <c r="D11" s="6"/>
      <c r="E11" s="6"/>
      <c r="F11" s="6"/>
    </row>
    <row r="12" spans="2:6" x14ac:dyDescent="0.2">
      <c r="B12" s="7"/>
      <c r="C12" s="7"/>
      <c r="D12" s="10"/>
      <c r="E12" s="10"/>
      <c r="F12" s="11"/>
    </row>
    <row r="13" spans="2:6" ht="79.900000000000006" customHeight="1" x14ac:dyDescent="0.2">
      <c r="B13" s="12" t="s">
        <v>7</v>
      </c>
      <c r="C13" s="13" t="s">
        <v>8</v>
      </c>
      <c r="D13" s="13" t="s">
        <v>9</v>
      </c>
      <c r="E13" s="14" t="s">
        <v>10</v>
      </c>
      <c r="F13" s="14" t="s">
        <v>11</v>
      </c>
    </row>
    <row r="14" spans="2:6" x14ac:dyDescent="0.2">
      <c r="B14" s="15">
        <v>1</v>
      </c>
      <c r="C14" s="16">
        <v>2</v>
      </c>
      <c r="D14" s="16">
        <v>3</v>
      </c>
      <c r="E14" s="15">
        <v>4</v>
      </c>
      <c r="F14" s="15">
        <v>5</v>
      </c>
    </row>
    <row r="15" spans="2:6" ht="21" customHeight="1" x14ac:dyDescent="0.2">
      <c r="B15" s="50" t="s">
        <v>12</v>
      </c>
      <c r="C15" s="51"/>
      <c r="D15" s="51"/>
      <c r="E15" s="51"/>
      <c r="F15" s="51"/>
    </row>
    <row r="16" spans="2:6" ht="25.5" x14ac:dyDescent="0.2">
      <c r="B16" s="52">
        <v>1</v>
      </c>
      <c r="C16" s="17" t="s">
        <v>13</v>
      </c>
      <c r="D16" s="18" t="s">
        <v>14</v>
      </c>
      <c r="E16" s="19" t="s">
        <v>24</v>
      </c>
      <c r="F16" s="20">
        <f>ROUND(0.904*5.93*6.7,2)</f>
        <v>35.92</v>
      </c>
    </row>
    <row r="17" spans="2:13" outlineLevel="1" x14ac:dyDescent="0.2">
      <c r="B17" s="53"/>
      <c r="C17" s="21"/>
      <c r="D17" s="22" t="s">
        <v>15</v>
      </c>
      <c r="E17" s="23"/>
      <c r="F17" s="24" t="s">
        <v>16</v>
      </c>
    </row>
    <row r="18" spans="2:13" outlineLevel="1" x14ac:dyDescent="0.2">
      <c r="B18" s="54"/>
      <c r="C18" s="21"/>
      <c r="D18" s="22" t="s">
        <v>23</v>
      </c>
      <c r="E18" s="23"/>
      <c r="F18" s="24" t="s">
        <v>16</v>
      </c>
    </row>
    <row r="19" spans="2:13" ht="15" x14ac:dyDescent="0.2">
      <c r="B19" s="25"/>
      <c r="C19" s="55" t="s">
        <v>17</v>
      </c>
      <c r="D19" s="56"/>
      <c r="E19" s="56"/>
      <c r="F19" s="26"/>
    </row>
    <row r="20" spans="2:13" ht="15" x14ac:dyDescent="0.2">
      <c r="B20" s="25"/>
      <c r="C20" s="57" t="s">
        <v>18</v>
      </c>
      <c r="D20" s="58"/>
      <c r="E20" s="58"/>
      <c r="F20" s="20">
        <f>F16</f>
        <v>35.92</v>
      </c>
    </row>
    <row r="21" spans="2:13" ht="15" x14ac:dyDescent="0.2">
      <c r="B21" s="27"/>
      <c r="C21" s="59" t="s">
        <v>19</v>
      </c>
      <c r="D21" s="60"/>
      <c r="E21" s="60"/>
      <c r="F21" s="28">
        <f>F20</f>
        <v>35.92</v>
      </c>
    </row>
    <row r="22" spans="2:13" x14ac:dyDescent="0.2">
      <c r="B22" s="29"/>
      <c r="C22" s="30"/>
      <c r="D22" s="31"/>
      <c r="E22" s="32"/>
      <c r="F22" s="33"/>
    </row>
    <row r="23" spans="2:13" ht="12.75" customHeight="1" x14ac:dyDescent="0.2">
      <c r="B23" s="34"/>
      <c r="C23" s="35" t="s">
        <v>20</v>
      </c>
      <c r="D23" s="36" t="s">
        <v>28</v>
      </c>
      <c r="E23" s="37" t="s">
        <v>25</v>
      </c>
      <c r="F23" s="34"/>
    </row>
    <row r="24" spans="2:13" ht="15" customHeight="1" x14ac:dyDescent="0.2">
      <c r="B24" s="34"/>
      <c r="C24" s="35"/>
      <c r="D24" s="49" t="s">
        <v>21</v>
      </c>
      <c r="E24" s="49"/>
      <c r="F24" s="34"/>
    </row>
    <row r="25" spans="2:13" ht="12.75" customHeight="1" x14ac:dyDescent="0.2">
      <c r="B25" s="38"/>
      <c r="C25" s="35" t="s">
        <v>22</v>
      </c>
      <c r="D25" s="36" t="s">
        <v>29</v>
      </c>
      <c r="E25" s="37" t="s">
        <v>26</v>
      </c>
      <c r="F25" s="39"/>
      <c r="G25" s="39"/>
      <c r="H25" s="39"/>
      <c r="I25" s="39"/>
      <c r="J25" s="39"/>
      <c r="K25" s="39"/>
      <c r="L25" s="39"/>
      <c r="M25" s="39"/>
    </row>
    <row r="26" spans="2:13" ht="15" customHeight="1" x14ac:dyDescent="0.2">
      <c r="B26" s="38"/>
      <c r="C26" s="40"/>
      <c r="D26" s="49" t="s">
        <v>21</v>
      </c>
      <c r="E26" s="49"/>
      <c r="F26" s="41"/>
      <c r="G26" s="41"/>
      <c r="H26" s="41"/>
      <c r="I26" s="41"/>
      <c r="J26" s="41"/>
      <c r="K26" s="41"/>
      <c r="L26" s="41"/>
      <c r="M26" s="41"/>
    </row>
  </sheetData>
  <mergeCells count="13">
    <mergeCell ref="D26:E26"/>
    <mergeCell ref="B15:F15"/>
    <mergeCell ref="B16:B18"/>
    <mergeCell ref="C19:E19"/>
    <mergeCell ref="C20:E20"/>
    <mergeCell ref="C21:E21"/>
    <mergeCell ref="D24:E24"/>
    <mergeCell ref="B8:E8"/>
    <mergeCell ref="B2:C2"/>
    <mergeCell ref="D3:F3"/>
    <mergeCell ref="B4:F4"/>
    <mergeCell ref="B5:E5"/>
    <mergeCell ref="B7:F7"/>
  </mergeCells>
  <pageMargins left="0.35433070866141736" right="0.23622047244094491" top="0.74803149606299213" bottom="0.74803149606299213" header="0.31496062992125984" footer="0.31496062992125984"/>
  <pageSetup paperSize="9" fitToHeight="0" orientation="landscape" verticalDpi="4294967293" r:id="rId1"/>
  <headerFooter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01-01</vt:lpstr>
      <vt:lpstr>'01-01'!Заголовки_для_печати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Калягина Анна Львовна</dc:creator>
  <cp:lastModifiedBy>Калягина Анна Львовна</cp:lastModifiedBy>
  <dcterms:created xsi:type="dcterms:W3CDTF">2025-11-18T14:34:54Z</dcterms:created>
  <dcterms:modified xsi:type="dcterms:W3CDTF">2025-12-03T07:30:44Z</dcterms:modified>
</cp:coreProperties>
</file>